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95" windowHeight="12525" activeTab="0"/>
  </bookViews>
  <sheets>
    <sheet name="Свод числ. на 01.01.2024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<sst xmlns="http://schemas.openxmlformats.org/spreadsheetml/2006/main" count="25" uniqueCount="25">
  <si>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Численность </t>
  </si>
  <si>
    <t>Фактические</t>
  </si>
  <si>
    <t>затраты</t>
  </si>
  <si>
    <t>(тыс.руб.)</t>
  </si>
  <si>
    <t xml:space="preserve">Работники, осуществляющие техническое </t>
  </si>
  <si>
    <t>Муниципальные учреждения - всего</t>
  </si>
  <si>
    <t>из них:</t>
  </si>
  <si>
    <t>ВСЕГО</t>
  </si>
  <si>
    <t>Данные</t>
  </si>
  <si>
    <t xml:space="preserve">                                                                         на 06.</t>
  </si>
  <si>
    <t xml:space="preserve">Муниципальные служащие </t>
  </si>
  <si>
    <t xml:space="preserve">обслуживание </t>
  </si>
  <si>
    <t>Учреждения образования</t>
  </si>
  <si>
    <t>Учреждения культуры</t>
  </si>
  <si>
    <t xml:space="preserve">             о численности муниципальных служащих, работников муниципальных </t>
  </si>
  <si>
    <t xml:space="preserve">             учреждений и фактических затратах на их денежное содержание</t>
  </si>
  <si>
    <t>Прочие учреждения</t>
  </si>
  <si>
    <t xml:space="preserve">Наименование </t>
  </si>
  <si>
    <t>39</t>
  </si>
  <si>
    <t>38</t>
  </si>
  <si>
    <t>42</t>
  </si>
  <si>
    <t>353</t>
  </si>
  <si>
    <t>7</t>
  </si>
  <si>
    <t xml:space="preserve"> за  2023 года</t>
  </si>
  <si>
    <t>433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</si>
</sst>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 ;\-#,##0.0\ 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1" fontId="2" fillId="0" borderId="0" xfId="0" applyNumberFormat="1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Fill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4" fillId="0" borderId="14" xfId="0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171" fontId="4" fillId="0" borderId="10" xfId="58" applyFont="1" applyBorder="1" applyAlignment="1">
      <alignment horizontal="center"/>
    </xf>
    <xf numFmtId="0" fontId="4" fillId="0" borderId="15" xfId="0" applyFont="1" applyFill="1" applyBorder="1" applyAlignment="1">
      <alignment/>
    </xf>
    <xf numFmtId="49" fontId="4" fillId="0" borderId="15" xfId="0" applyNumberFormat="1" applyFont="1" applyBorder="1" applyAlignment="1">
      <alignment horizontal="center"/>
    </xf>
    <xf numFmtId="49" fontId="4" fillId="0" borderId="13" xfId="58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172" fontId="4" fillId="0" borderId="13" xfId="58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73" fontId="4" fillId="0" borderId="13" xfId="58" applyNumberFormat="1" applyFont="1" applyBorder="1" applyAlignment="1">
      <alignment horizontal="center"/>
    </xf>
    <xf numFmtId="172" fontId="4" fillId="0" borderId="12" xfId="58" applyNumberFormat="1" applyFont="1" applyBorder="1" applyAlignment="1">
      <alignment horizontal="center"/>
    </xf>
    <xf numFmtId="172" fontId="4" fillId="0" borderId="11" xfId="58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5:I26"/>
  <sheetViews>
    <sheetView tabSelected="1" zoomScalePageLayoutView="0" workbookViewId="0" topLeftCell="A1">
      <selection activeCell="B19" sqref="B19:B23"/>
    </sheetView>
  </sheetViews>
  <sheetFormatPr defaultColWidth="9.00390625" defaultRowHeight="12.75"/>
  <cols>
    <col min="1" max="1" width="38.875" style="0" customWidth="1"/>
    <col min="2" max="2" width="22.00390625" style="0" customWidth="1"/>
    <col min="3" max="3" width="21.875" style="0" customWidth="1"/>
    <col min="4" max="8" width="0" style="0" hidden="1" customWidth="1"/>
  </cols>
  <sheetData>
    <row r="5" spans="1:9" ht="18">
      <c r="A5" s="3"/>
      <c r="B5" s="3"/>
      <c r="C5" s="3"/>
      <c r="D5" s="3"/>
      <c r="E5" s="3"/>
      <c r="F5" s="3"/>
      <c r="G5" s="3"/>
      <c r="H5" s="3"/>
      <c r="I5" s="3"/>
    </row>
    <row r="6" spans="1:9" ht="18">
      <c r="A6" s="4"/>
      <c r="B6" s="4" t="s">
        <v>8</v>
      </c>
      <c r="C6" s="4"/>
      <c r="D6" s="3"/>
      <c r="E6" s="3"/>
      <c r="F6" s="3"/>
      <c r="G6" s="3"/>
      <c r="H6" s="3"/>
      <c r="I6" s="3"/>
    </row>
    <row r="7" spans="1:9" ht="18">
      <c r="A7" s="4" t="s">
        <v>14</v>
      </c>
      <c r="B7" s="4"/>
      <c r="C7" s="4"/>
      <c r="D7" s="3"/>
      <c r="E7" s="3"/>
      <c r="F7" s="3"/>
      <c r="G7" s="3"/>
      <c r="H7" s="3"/>
      <c r="I7" s="3"/>
    </row>
    <row r="8" spans="1:9" ht="18">
      <c r="A8" s="4" t="s">
        <v>15</v>
      </c>
      <c r="B8" s="4"/>
      <c r="C8" s="4"/>
      <c r="D8" s="3"/>
      <c r="E8" s="3"/>
      <c r="F8" s="3"/>
      <c r="G8" s="3"/>
      <c r="H8" s="3"/>
      <c r="I8" s="3"/>
    </row>
    <row r="9" spans="1:9" ht="18">
      <c r="A9" s="4" t="s">
        <v>9</v>
      </c>
      <c r="B9" s="4" t="s">
        <v>23</v>
      </c>
      <c r="C9" s="4"/>
      <c r="D9" s="3"/>
      <c r="E9" s="3"/>
      <c r="F9" s="3"/>
      <c r="G9" s="3"/>
      <c r="H9" s="3"/>
      <c r="I9" s="3"/>
    </row>
    <row r="10" spans="1:9" ht="18">
      <c r="A10" s="3"/>
      <c r="B10" s="3"/>
      <c r="C10" s="3"/>
      <c r="D10" s="3"/>
      <c r="E10" s="3"/>
      <c r="F10" s="3"/>
      <c r="G10" s="3"/>
      <c r="H10" s="3"/>
      <c r="I10" s="3"/>
    </row>
    <row r="11" spans="1:9" ht="20.25">
      <c r="A11" s="8"/>
      <c r="B11" s="8"/>
      <c r="C11" s="8" t="s">
        <v>1</v>
      </c>
      <c r="D11" s="3"/>
      <c r="E11" s="3"/>
      <c r="F11" s="3"/>
      <c r="G11" s="3"/>
      <c r="H11" s="3"/>
      <c r="I11" s="3"/>
    </row>
    <row r="12" spans="1:9" ht="20.25">
      <c r="A12" s="9" t="s">
        <v>17</v>
      </c>
      <c r="B12" s="9" t="s">
        <v>0</v>
      </c>
      <c r="C12" s="9" t="s">
        <v>2</v>
      </c>
      <c r="D12" s="3"/>
      <c r="E12" s="3"/>
      <c r="F12" s="3"/>
      <c r="G12" s="3"/>
      <c r="H12" s="3"/>
      <c r="I12" s="3"/>
    </row>
    <row r="13" spans="1:9" ht="20.25">
      <c r="A13" s="10"/>
      <c r="B13" s="10"/>
      <c r="C13" s="10" t="s">
        <v>3</v>
      </c>
      <c r="D13" s="3"/>
      <c r="E13" s="3"/>
      <c r="F13" s="3"/>
      <c r="G13" s="3"/>
      <c r="H13" s="3"/>
      <c r="I13" s="3"/>
    </row>
    <row r="14" spans="1:9" ht="19.5" customHeight="1">
      <c r="A14" s="11" t="s">
        <v>10</v>
      </c>
      <c r="B14" s="12" t="s">
        <v>18</v>
      </c>
      <c r="C14" s="23">
        <v>19646.1</v>
      </c>
      <c r="D14" s="5">
        <f>C14/B14/9</f>
        <v>55.97179487179486</v>
      </c>
      <c r="E14" s="5" t="e">
        <f>D14-#REF!</f>
        <v>#REF!</v>
      </c>
      <c r="F14" s="3"/>
      <c r="G14" s="3"/>
      <c r="H14" s="3"/>
      <c r="I14" s="3"/>
    </row>
    <row r="15" spans="1:9" ht="20.25">
      <c r="A15" s="13" t="s">
        <v>4</v>
      </c>
      <c r="B15" s="14"/>
      <c r="C15" s="15"/>
      <c r="D15" s="5" t="e">
        <f aca="true" t="shared" si="0" ref="D15:D24">C15/B15/9</f>
        <v>#DIV/0!</v>
      </c>
      <c r="E15" s="5" t="e">
        <f>D15-#REF!</f>
        <v>#DIV/0!</v>
      </c>
      <c r="F15" s="3"/>
      <c r="G15" s="3"/>
      <c r="H15" s="3"/>
      <c r="I15" s="3"/>
    </row>
    <row r="16" spans="1:9" ht="20.25">
      <c r="A16" s="16" t="s">
        <v>11</v>
      </c>
      <c r="B16" s="17" t="s">
        <v>22</v>
      </c>
      <c r="C16" s="24">
        <v>1551.1</v>
      </c>
      <c r="D16" s="5">
        <f t="shared" si="0"/>
        <v>24.620634920634917</v>
      </c>
      <c r="E16" s="5" t="e">
        <f>D16-#REF!</f>
        <v>#REF!</v>
      </c>
      <c r="F16" s="3"/>
      <c r="G16" s="3"/>
      <c r="H16" s="3"/>
      <c r="I16" s="3"/>
    </row>
    <row r="17" spans="1:9" ht="19.5" customHeight="1">
      <c r="A17" s="11" t="s">
        <v>5</v>
      </c>
      <c r="B17" s="18" t="s">
        <v>24</v>
      </c>
      <c r="C17" s="20">
        <v>143370.8</v>
      </c>
      <c r="D17" s="5">
        <f t="shared" si="0"/>
        <v>36.790043623299965</v>
      </c>
      <c r="E17" s="5" t="e">
        <f>D17-#REF!</f>
        <v>#REF!</v>
      </c>
      <c r="F17" s="5">
        <f>B19+B20+B23</f>
        <v>433</v>
      </c>
      <c r="G17" s="5">
        <f>C19+C20+C23</f>
        <v>143370.80000000002</v>
      </c>
      <c r="H17" s="3"/>
      <c r="I17" s="3"/>
    </row>
    <row r="18" spans="1:9" ht="17.25" customHeight="1">
      <c r="A18" s="19" t="s">
        <v>6</v>
      </c>
      <c r="B18" s="12"/>
      <c r="C18" s="20"/>
      <c r="D18" s="5" t="e">
        <f t="shared" si="0"/>
        <v>#DIV/0!</v>
      </c>
      <c r="E18" s="5" t="e">
        <f>D18-#REF!</f>
        <v>#DIV/0!</v>
      </c>
      <c r="F18" s="3"/>
      <c r="G18" s="3"/>
      <c r="H18" s="3"/>
      <c r="I18" s="3"/>
    </row>
    <row r="19" spans="1:9" ht="19.5" customHeight="1">
      <c r="A19" s="19" t="s">
        <v>12</v>
      </c>
      <c r="B19" s="12" t="s">
        <v>21</v>
      </c>
      <c r="C19" s="20">
        <v>117610.8</v>
      </c>
      <c r="D19" s="5">
        <f t="shared" si="0"/>
        <v>37.01945231350331</v>
      </c>
      <c r="E19" s="5" t="e">
        <f>D19-#REF!</f>
        <v>#REF!</v>
      </c>
      <c r="F19" s="3"/>
      <c r="G19" s="3"/>
      <c r="H19" s="3"/>
      <c r="I19" s="3"/>
    </row>
    <row r="20" spans="1:9" ht="19.5" customHeight="1">
      <c r="A20" s="19" t="s">
        <v>13</v>
      </c>
      <c r="B20" s="12" t="s">
        <v>20</v>
      </c>
      <c r="C20" s="20">
        <v>15907.4</v>
      </c>
      <c r="D20" s="5">
        <f t="shared" si="0"/>
        <v>42.08306878306878</v>
      </c>
      <c r="E20" s="5" t="e">
        <f>D20-#REF!</f>
        <v>#REF!</v>
      </c>
      <c r="F20" s="3"/>
      <c r="G20" s="3"/>
      <c r="H20" s="3"/>
      <c r="I20" s="3"/>
    </row>
    <row r="21" spans="1:9" ht="18.75" customHeight="1" hidden="1">
      <c r="A21" s="19"/>
      <c r="B21" s="12"/>
      <c r="C21" s="20"/>
      <c r="D21" s="5" t="e">
        <f t="shared" si="0"/>
        <v>#DIV/0!</v>
      </c>
      <c r="E21" s="5" t="e">
        <f>D21-#REF!</f>
        <v>#DIV/0!</v>
      </c>
      <c r="F21" s="3"/>
      <c r="G21" s="3"/>
      <c r="H21" s="3"/>
      <c r="I21" s="3"/>
    </row>
    <row r="22" spans="1:9" ht="15.75" customHeight="1" hidden="1">
      <c r="A22" s="8"/>
      <c r="B22" s="21"/>
      <c r="C22" s="25"/>
      <c r="D22" s="5" t="e">
        <f t="shared" si="0"/>
        <v>#DIV/0!</v>
      </c>
      <c r="E22" s="5" t="e">
        <f>D22-#REF!</f>
        <v>#DIV/0!</v>
      </c>
      <c r="F22" s="3"/>
      <c r="G22" s="3"/>
      <c r="H22" s="3"/>
      <c r="I22" s="3"/>
    </row>
    <row r="23" spans="1:9" ht="19.5" customHeight="1">
      <c r="A23" s="19" t="s">
        <v>16</v>
      </c>
      <c r="B23" s="12" t="s">
        <v>19</v>
      </c>
      <c r="C23" s="20">
        <v>9852.6</v>
      </c>
      <c r="D23" s="5">
        <f t="shared" si="0"/>
        <v>28.808771929824566</v>
      </c>
      <c r="E23" s="5" t="e">
        <f>D23-#REF!</f>
        <v>#REF!</v>
      </c>
      <c r="F23" s="3"/>
      <c r="G23" s="3"/>
      <c r="H23" s="3"/>
      <c r="I23" s="3"/>
    </row>
    <row r="24" spans="1:9" ht="17.25" customHeight="1">
      <c r="A24" s="10" t="s">
        <v>7</v>
      </c>
      <c r="B24" s="22">
        <f>SUM(B14+B16+B17)</f>
        <v>479</v>
      </c>
      <c r="C24" s="24">
        <f>SUM(C14+C16+C17)</f>
        <v>164568</v>
      </c>
      <c r="D24" s="5">
        <f t="shared" si="0"/>
        <v>38.17397355601949</v>
      </c>
      <c r="E24" s="5" t="e">
        <f>D24-#REF!</f>
        <v>#REF!</v>
      </c>
      <c r="F24" s="5">
        <f>B14+B16+B17</f>
        <v>479</v>
      </c>
      <c r="G24" s="5">
        <f>C14+C16+C17</f>
        <v>164568</v>
      </c>
      <c r="H24" s="3"/>
      <c r="I24" s="3"/>
    </row>
    <row r="25" spans="1:9" ht="18">
      <c r="A25" s="3"/>
      <c r="B25" s="6"/>
      <c r="C25" s="7"/>
      <c r="D25" s="3"/>
      <c r="E25" s="3"/>
      <c r="F25" s="3"/>
      <c r="G25" s="3"/>
      <c r="H25" s="3"/>
      <c r="I25" s="3"/>
    </row>
    <row r="26" spans="2:3" ht="12.75">
      <c r="B26" s="2"/>
      <c r="C26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4" sqref="C4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Голубкина</dc:creator>
  <cp:keywords/>
  <dc:description/>
  <cp:lastModifiedBy>Svaz</cp:lastModifiedBy>
  <cp:lastPrinted>2024-02-28T10:51:46Z</cp:lastPrinted>
  <dcterms:created xsi:type="dcterms:W3CDTF">2007-05-28T11:56:23Z</dcterms:created>
  <dcterms:modified xsi:type="dcterms:W3CDTF">2024-02-29T08:22:25Z</dcterms:modified>
  <cp:category/>
  <cp:version/>
  <cp:contentType/>
  <cp:contentStatus/>
</cp:coreProperties>
</file>